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08" windowWidth="8580" windowHeight="3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17" i="1"/>
  <c r="E16" i="1" l="1"/>
  <c r="E19" i="1" s="1"/>
</calcChain>
</file>

<file path=xl/sharedStrings.xml><?xml version="1.0" encoding="utf-8"?>
<sst xmlns="http://schemas.openxmlformats.org/spreadsheetml/2006/main" count="35" uniqueCount="26">
  <si>
    <t>Владивосток</t>
  </si>
  <si>
    <t>кол-во</t>
  </si>
  <si>
    <t>ед. изм</t>
  </si>
  <si>
    <t>цена</t>
  </si>
  <si>
    <t>м2</t>
  </si>
  <si>
    <t>сумма</t>
  </si>
  <si>
    <t xml:space="preserve">Кронштейн 150х50х50х2,0 с полимерным покрытием </t>
  </si>
  <si>
    <t>шт</t>
  </si>
  <si>
    <t xml:space="preserve">Паронитовая прокладка 60х60 </t>
  </si>
  <si>
    <t>Профиль горизонтальный основной (L=3 м.п.) полимерный</t>
  </si>
  <si>
    <t>м.п.</t>
  </si>
  <si>
    <t xml:space="preserve">Минераловатная изоляция Aquastatik TR 037 2*50*1200*9000 1/2 1.08м3 (21,6м2) рулон </t>
  </si>
  <si>
    <t>м3</t>
  </si>
  <si>
    <t xml:space="preserve"> Дюбель фасадный  </t>
  </si>
  <si>
    <t xml:space="preserve">Саморез 4,8*19 </t>
  </si>
  <si>
    <t>Саморез МЦСП 16мм</t>
  </si>
  <si>
    <t xml:space="preserve">Изолтекс НГ-200 (75М2) </t>
  </si>
  <si>
    <t xml:space="preserve">Работа  по монтажу подсистемы, утеплителя, гидроветрозащитной мембраны и керамогранита </t>
  </si>
  <si>
    <t xml:space="preserve">Итого материалов </t>
  </si>
  <si>
    <t>Всего</t>
  </si>
  <si>
    <t xml:space="preserve">Панель облицовочная UNIPAN Г1 Размер 3800*380*16 мм  </t>
  </si>
  <si>
    <t xml:space="preserve">Гнездо межпанельного стыка </t>
  </si>
  <si>
    <t xml:space="preserve">Межпанельный стык </t>
  </si>
  <si>
    <t xml:space="preserve">Угол внешний </t>
  </si>
  <si>
    <t xml:space="preserve">Стартовая деталь </t>
  </si>
  <si>
    <t>вес 17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</si>
</sst>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5" sqref="D15"/>
    </sheetView>
  </sheetViews>
  <sheetFormatPr defaultRowHeight="14.4" x14ac:dyDescent="0.3"/>
  <cols>
    <col min="1" max="1" width="52" customWidth="1"/>
    <col min="4" max="4" width="9.44140625" style="1" bestFit="1" customWidth="1"/>
    <col min="5" max="5" width="14" style="1" bestFit="1" customWidth="1"/>
  </cols>
  <sheetData>
    <row r="1" spans="1:5" x14ac:dyDescent="0.3">
      <c r="A1" t="s">
        <v>0</v>
      </c>
      <c r="B1" t="s">
        <v>1</v>
      </c>
      <c r="C1" t="s">
        <v>2</v>
      </c>
      <c r="D1" s="1" t="s">
        <v>3</v>
      </c>
      <c r="E1" s="1" t="s">
        <v>5</v>
      </c>
    </row>
    <row r="3" spans="1:5" x14ac:dyDescent="0.3">
      <c r="A3" t="s">
        <v>20</v>
      </c>
      <c r="B3">
        <v>2760.9279999999999</v>
      </c>
      <c r="C3" t="s">
        <v>4</v>
      </c>
      <c r="D3" s="1">
        <v>780</v>
      </c>
      <c r="E3" s="1">
        <f t="shared" ref="E3:E15" si="0">B3*D3</f>
        <v>2153523.84</v>
      </c>
    </row>
    <row r="4" spans="1:5" x14ac:dyDescent="0.3">
      <c r="A4" t="s">
        <v>21</v>
      </c>
      <c r="B4">
        <v>650</v>
      </c>
      <c r="C4" t="s">
        <v>10</v>
      </c>
      <c r="D4" s="1">
        <v>107</v>
      </c>
      <c r="E4" s="1">
        <f t="shared" si="0"/>
        <v>69550</v>
      </c>
    </row>
    <row r="5" spans="1:5" x14ac:dyDescent="0.3">
      <c r="A5" t="s">
        <v>22</v>
      </c>
      <c r="B5">
        <v>1711</v>
      </c>
      <c r="C5" t="s">
        <v>7</v>
      </c>
      <c r="D5" s="1">
        <v>96</v>
      </c>
      <c r="E5" s="1">
        <f t="shared" si="0"/>
        <v>164256</v>
      </c>
    </row>
    <row r="6" spans="1:5" x14ac:dyDescent="0.3">
      <c r="A6" t="s">
        <v>23</v>
      </c>
      <c r="B6">
        <v>379</v>
      </c>
      <c r="D6" s="1">
        <v>82</v>
      </c>
      <c r="E6" s="1">
        <f t="shared" si="0"/>
        <v>31078</v>
      </c>
    </row>
    <row r="7" spans="1:5" x14ac:dyDescent="0.3">
      <c r="A7" t="s">
        <v>24</v>
      </c>
      <c r="B7">
        <v>81</v>
      </c>
      <c r="C7" t="s">
        <v>10</v>
      </c>
      <c r="D7" s="1">
        <v>141</v>
      </c>
      <c r="E7" s="1">
        <f t="shared" si="0"/>
        <v>11421</v>
      </c>
    </row>
    <row r="8" spans="1:5" x14ac:dyDescent="0.3">
      <c r="A8" t="s">
        <v>6</v>
      </c>
      <c r="B8">
        <v>7500</v>
      </c>
      <c r="C8" t="s">
        <v>7</v>
      </c>
      <c r="D8" s="1">
        <v>18</v>
      </c>
      <c r="E8" s="1">
        <f t="shared" si="0"/>
        <v>135000</v>
      </c>
    </row>
    <row r="9" spans="1:5" x14ac:dyDescent="0.3">
      <c r="A9" t="s">
        <v>8</v>
      </c>
      <c r="B9">
        <v>7500</v>
      </c>
      <c r="C9" t="s">
        <v>7</v>
      </c>
      <c r="D9" s="1">
        <v>3</v>
      </c>
      <c r="E9" s="1">
        <f t="shared" si="0"/>
        <v>22500</v>
      </c>
    </row>
    <row r="10" spans="1:5" x14ac:dyDescent="0.3">
      <c r="A10" t="s">
        <v>9</v>
      </c>
      <c r="B10">
        <v>4824</v>
      </c>
      <c r="C10" t="s">
        <v>10</v>
      </c>
      <c r="D10" s="1">
        <v>64.2</v>
      </c>
      <c r="E10" s="1">
        <f t="shared" si="0"/>
        <v>309700.8</v>
      </c>
    </row>
    <row r="11" spans="1:5" ht="28.8" x14ac:dyDescent="0.3">
      <c r="A11" s="2" t="s">
        <v>11</v>
      </c>
      <c r="B11">
        <v>264.60000000000002</v>
      </c>
      <c r="C11" t="s">
        <v>12</v>
      </c>
      <c r="D11" s="1">
        <v>1747</v>
      </c>
      <c r="E11" s="1">
        <f t="shared" si="0"/>
        <v>462256.2</v>
      </c>
    </row>
    <row r="12" spans="1:5" x14ac:dyDescent="0.3">
      <c r="A12" t="s">
        <v>13</v>
      </c>
      <c r="B12">
        <v>37500</v>
      </c>
      <c r="C12" t="s">
        <v>7</v>
      </c>
      <c r="D12" s="1">
        <v>9</v>
      </c>
      <c r="E12" s="1">
        <f t="shared" si="0"/>
        <v>337500</v>
      </c>
    </row>
    <row r="13" spans="1:5" x14ac:dyDescent="0.3">
      <c r="A13" t="s">
        <v>14</v>
      </c>
      <c r="B13">
        <v>7500</v>
      </c>
      <c r="C13" t="s">
        <v>7</v>
      </c>
      <c r="D13" s="1">
        <v>1</v>
      </c>
      <c r="E13" s="1">
        <f t="shared" si="0"/>
        <v>7500</v>
      </c>
    </row>
    <row r="14" spans="1:5" x14ac:dyDescent="0.3">
      <c r="A14" t="s">
        <v>15</v>
      </c>
      <c r="B14">
        <v>20000</v>
      </c>
      <c r="C14" t="s">
        <v>7</v>
      </c>
      <c r="D14" s="1">
        <v>1</v>
      </c>
      <c r="E14" s="1">
        <f t="shared" si="0"/>
        <v>20000</v>
      </c>
    </row>
    <row r="15" spans="1:5" x14ac:dyDescent="0.3">
      <c r="A15" t="s">
        <v>16</v>
      </c>
      <c r="B15">
        <v>2700</v>
      </c>
      <c r="C15" t="s">
        <v>4</v>
      </c>
      <c r="D15" s="1">
        <v>106</v>
      </c>
      <c r="E15" s="1">
        <f t="shared" si="0"/>
        <v>286200</v>
      </c>
    </row>
    <row r="16" spans="1:5" x14ac:dyDescent="0.3">
      <c r="A16" t="s">
        <v>18</v>
      </c>
      <c r="E16" s="3">
        <f>SUM(E3:E15)</f>
        <v>4010485.84</v>
      </c>
    </row>
    <row r="17" spans="1:5" ht="28.8" x14ac:dyDescent="0.3">
      <c r="A17" s="2" t="s">
        <v>17</v>
      </c>
      <c r="B17">
        <v>2500</v>
      </c>
      <c r="C17" t="s">
        <v>4</v>
      </c>
      <c r="D17" s="1">
        <v>1000</v>
      </c>
      <c r="E17" s="3">
        <f>B17*D17</f>
        <v>2500000</v>
      </c>
    </row>
    <row r="19" spans="1:5" x14ac:dyDescent="0.3">
      <c r="A19" t="s">
        <v>19</v>
      </c>
      <c r="E19" s="3">
        <f>E16+E17</f>
        <v>6510485.8399999999</v>
      </c>
    </row>
    <row r="21" spans="1:5" x14ac:dyDescent="0.3">
      <c r="A21" t="s">
        <v>25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olya</cp:lastModifiedBy>
  <cp:lastPrinted>2015-04-23T00:04:13Z</cp:lastPrinted>
  <dcterms:created xsi:type="dcterms:W3CDTF">2015-04-17T07:20:07Z</dcterms:created>
  <dcterms:modified xsi:type="dcterms:W3CDTF">2015-04-23T04:00:37Z</dcterms:modified>
</cp:coreProperties>
</file>